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САЙТ БУКРИ\Документы для сайта\Питание\2023-2024\"/>
    </mc:Choice>
  </mc:AlternateContent>
  <bookViews>
    <workbookView xWindow="0" yWindow="0" windowWidth="24000" windowHeight="9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  <c r="J81" i="1" l="1"/>
  <c r="J196" i="1" s="1"/>
  <c r="L43" i="1"/>
  <c r="L24" i="1"/>
  <c r="L196" i="1" l="1"/>
</calcChain>
</file>

<file path=xl/sharedStrings.xml><?xml version="1.0" encoding="utf-8"?>
<sst xmlns="http://schemas.openxmlformats.org/spreadsheetml/2006/main" count="581" uniqueCount="205">
  <si>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</si>
  <si>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</si>
  <si>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</si>
  <si>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</si>
  <si>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</si>
  <si>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</si>
  <si>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</si>
  <si>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</si>
  <si>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</si>
  <si>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</si>
  <si>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</si>
  <si>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</si>
  <si>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</si>
  <si>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</si>
  <si>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</si>
  <si>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</si>
  <si>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</si>
  <si>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</si>
  <si>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</si>
  <si>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</si>
  <si>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</si>
  <si>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</si>
  <si>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</si>
  <si>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</si>
  <si>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</si>
  <si>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</si>
  <si>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</si>
  <si>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</si>
  <si>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</si>
  <si>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</si>
  <si>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</si>
  <si>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</si>
  <si>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</si>
  <si>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</si>
  <si>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</si>
  <si>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</si>
  <si>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</si>
  <si>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</si>
  <si>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</si>
  <si>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"Букреевская ОШ"</t>
  </si>
  <si>
    <t>директор</t>
  </si>
  <si>
    <t>Горб А.С.</t>
  </si>
  <si>
    <t>Перец болгарский в нарезке</t>
  </si>
  <si>
    <t>60,0</t>
  </si>
  <si>
    <t>Борщ с капустой и картофелем</t>
  </si>
  <si>
    <t>200,0</t>
  </si>
  <si>
    <t>Картофельное пюре</t>
  </si>
  <si>
    <t>150,0</t>
  </si>
  <si>
    <t>Биточек из говядины</t>
  </si>
  <si>
    <t>100,0</t>
  </si>
  <si>
    <t>Кисель витаминизированный из концентрата промышленного производства</t>
  </si>
  <si>
    <t>Хлеб пшеничный</t>
  </si>
  <si>
    <t>30,0</t>
  </si>
  <si>
    <t>Хлеб ржано-пшеничный</t>
  </si>
  <si>
    <t>0,8</t>
  </si>
  <si>
    <t>0,1</t>
  </si>
  <si>
    <t>2,9</t>
  </si>
  <si>
    <t>4,3</t>
  </si>
  <si>
    <t>3,5</t>
  </si>
  <si>
    <t>7,5</t>
  </si>
  <si>
    <t>3,1</t>
  </si>
  <si>
    <t>5,3</t>
  </si>
  <si>
    <t>19,8</t>
  </si>
  <si>
    <t>18,2</t>
  </si>
  <si>
    <t>17,4</t>
  </si>
  <si>
    <t>16,4</t>
  </si>
  <si>
    <t>0,0</t>
  </si>
  <si>
    <t>15,7</t>
  </si>
  <si>
    <t>2,3</t>
  </si>
  <si>
    <t>0,2</t>
  </si>
  <si>
    <t>14,8</t>
  </si>
  <si>
    <t>4,0</t>
  </si>
  <si>
    <t>0,7</t>
  </si>
  <si>
    <t>23,8</t>
  </si>
  <si>
    <t>15,4</t>
  </si>
  <si>
    <t>78,3</t>
  </si>
  <si>
    <t>139,4</t>
  </si>
  <si>
    <t>295,2</t>
  </si>
  <si>
    <t>62,9</t>
  </si>
  <si>
    <t>70,3</t>
  </si>
  <si>
    <t>117,4</t>
  </si>
  <si>
    <t>54-4з</t>
  </si>
  <si>
    <t>54-22с</t>
  </si>
  <si>
    <t>54-11г</t>
  </si>
  <si>
    <t xml:space="preserve">54-6м </t>
  </si>
  <si>
    <t>Пром.</t>
  </si>
  <si>
    <t>54-13з</t>
  </si>
  <si>
    <t>54-12с</t>
  </si>
  <si>
    <t xml:space="preserve">54-11м </t>
  </si>
  <si>
    <t>54-3гн</t>
  </si>
  <si>
    <t>Салат из свеклы отварной</t>
  </si>
  <si>
    <t>Суп с рыбными консервами (горбуша)</t>
  </si>
  <si>
    <t>220,0</t>
  </si>
  <si>
    <t>Плов из отварной говядины</t>
  </si>
  <si>
    <t>Чай с лимоном и сахаром</t>
  </si>
  <si>
    <t>2,7</t>
  </si>
  <si>
    <t>4,6</t>
  </si>
  <si>
    <t>8,7</t>
  </si>
  <si>
    <t>4,2</t>
  </si>
  <si>
    <t>13,7</t>
  </si>
  <si>
    <t>16,9</t>
  </si>
  <si>
    <t>16,2</t>
  </si>
  <si>
    <t>42,4</t>
  </si>
  <si>
    <t>6,6</t>
  </si>
  <si>
    <t>фрукт</t>
  </si>
  <si>
    <t>Сыр твердых сортов в нарезке</t>
  </si>
  <si>
    <t>Суп гороховый</t>
  </si>
  <si>
    <t>Рис отварной</t>
  </si>
  <si>
    <t>Рыба тушеная в томате с овощами (минтай)</t>
  </si>
  <si>
    <t>Компот из смеси сухофруктов</t>
  </si>
  <si>
    <t>Яблоко</t>
  </si>
  <si>
    <t>7,0</t>
  </si>
  <si>
    <t>8,9</t>
  </si>
  <si>
    <t>7,2</t>
  </si>
  <si>
    <t>3,6</t>
  </si>
  <si>
    <t>4,8</t>
  </si>
  <si>
    <t>36,4</t>
  </si>
  <si>
    <t>13,9</t>
  </si>
  <si>
    <t>7,4</t>
  </si>
  <si>
    <t>6,3</t>
  </si>
  <si>
    <t>0,5</t>
  </si>
  <si>
    <t>0,4</t>
  </si>
  <si>
    <t>9,8</t>
  </si>
  <si>
    <t>107,5</t>
  </si>
  <si>
    <t>122,0</t>
  </si>
  <si>
    <t>203,5</t>
  </si>
  <si>
    <t>147,3</t>
  </si>
  <si>
    <t>81,0</t>
  </si>
  <si>
    <t>44,4</t>
  </si>
  <si>
    <t>54-1з</t>
  </si>
  <si>
    <t>54-25с</t>
  </si>
  <si>
    <t>54-6г</t>
  </si>
  <si>
    <t>54-11р</t>
  </si>
  <si>
    <t>54-1хн</t>
  </si>
  <si>
    <t>Салат из капусты с овощами</t>
  </si>
  <si>
    <t>Щи из свежей капусты со сметаной</t>
  </si>
  <si>
    <t>Жаркое по-домашнему</t>
  </si>
  <si>
    <t>Чай с молоком и сахаром</t>
  </si>
  <si>
    <t>1,7</t>
  </si>
  <si>
    <t>4,7</t>
  </si>
  <si>
    <t>5,6</t>
  </si>
  <si>
    <t>5,7</t>
  </si>
  <si>
    <t>22,1</t>
  </si>
  <si>
    <t>20,6</t>
  </si>
  <si>
    <t>18,9</t>
  </si>
  <si>
    <t>1,6</t>
  </si>
  <si>
    <t>1,1</t>
  </si>
  <si>
    <t>8,6</t>
  </si>
  <si>
    <t>54-10з</t>
  </si>
  <si>
    <t>54-1с</t>
  </si>
  <si>
    <t xml:space="preserve">54-9м </t>
  </si>
  <si>
    <t>54-4гн</t>
  </si>
  <si>
    <t>Суп с рыбными консервами (сайра)</t>
  </si>
  <si>
    <t>Вареники</t>
  </si>
  <si>
    <t>6,5</t>
  </si>
  <si>
    <t>13,8</t>
  </si>
  <si>
    <t>24,8</t>
  </si>
  <si>
    <t>12,4</t>
  </si>
  <si>
    <t>32,4</t>
  </si>
  <si>
    <t>45,7</t>
  </si>
  <si>
    <t>148,1</t>
  </si>
  <si>
    <t>340,5</t>
  </si>
  <si>
    <t>пром.</t>
  </si>
  <si>
    <t>54-27с</t>
  </si>
  <si>
    <t>П/Ф</t>
  </si>
  <si>
    <t>Салат картофельный с морковью и зеленым горошком</t>
  </si>
  <si>
    <t>Борщ с капустой и картофелем со сметаной</t>
  </si>
  <si>
    <t>Каша гречневая рассыпчатая</t>
  </si>
  <si>
    <t>Голубцы ленивые</t>
  </si>
  <si>
    <t xml:space="preserve">Компот витаминизированный из изюма </t>
  </si>
  <si>
    <t>6,2</t>
  </si>
  <si>
    <t>10,1</t>
  </si>
  <si>
    <t>11,0</t>
  </si>
  <si>
    <t>8,5</t>
  </si>
  <si>
    <t>47,9</t>
  </si>
  <si>
    <t>8,4</t>
  </si>
  <si>
    <t>7,7</t>
  </si>
  <si>
    <t>6,4</t>
  </si>
  <si>
    <t>18,3</t>
  </si>
  <si>
    <t>110,4</t>
  </si>
  <si>
    <t>311,6</t>
  </si>
  <si>
    <t>128,3</t>
  </si>
  <si>
    <t>75,9</t>
  </si>
  <si>
    <t>54-34з</t>
  </si>
  <si>
    <t>54-2с</t>
  </si>
  <si>
    <t>54-4г</t>
  </si>
  <si>
    <t xml:space="preserve">54-3м </t>
  </si>
  <si>
    <t>Салат из белокочанной капусты</t>
  </si>
  <si>
    <t>Суп картофельный с мясными фрикадельками</t>
  </si>
  <si>
    <t>Компот из чернослива</t>
  </si>
  <si>
    <t>1,5</t>
  </si>
  <si>
    <t>6,1</t>
  </si>
  <si>
    <t>14,6</t>
  </si>
  <si>
    <t>54-7з</t>
  </si>
  <si>
    <t>54-3хн</t>
  </si>
  <si>
    <t xml:space="preserve">Салат из моркови и чернослива </t>
  </si>
  <si>
    <t>Суп из овощей</t>
  </si>
  <si>
    <t>0,9</t>
  </si>
  <si>
    <t>12,9</t>
  </si>
  <si>
    <t>4,5</t>
  </si>
  <si>
    <t>9,3</t>
  </si>
  <si>
    <t>20,1</t>
  </si>
  <si>
    <t>18,8</t>
  </si>
  <si>
    <t>17,2</t>
  </si>
  <si>
    <t>54-17з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</si>
</sst>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B"/>
        <bgColor rgb="FFFFFFFF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3" xfId="0" applyFill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10" sqref="H1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39</v>
      </c>
      <c r="D1" s="57"/>
      <c r="E1" s="57"/>
      <c r="F1" s="12" t="s">
        <v>16</v>
      </c>
      <c r="G1" s="2" t="s">
        <v>17</v>
      </c>
      <c r="H1" s="58" t="s">
        <v>40</v>
      </c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 t="s">
        <v>41</v>
      </c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1" t="s">
        <v>42</v>
      </c>
      <c r="F14" s="43" t="s">
        <v>43</v>
      </c>
      <c r="G14" s="43" t="s">
        <v>54</v>
      </c>
      <c r="H14" s="43" t="s">
        <v>55</v>
      </c>
      <c r="I14" s="43" t="s">
        <v>56</v>
      </c>
      <c r="J14" s="43" t="s">
        <v>74</v>
      </c>
      <c r="K14" s="44" t="s">
        <v>81</v>
      </c>
      <c r="L14" s="43">
        <v>5</v>
      </c>
    </row>
    <row r="15" spans="1:12" ht="15" x14ac:dyDescent="0.25">
      <c r="A15" s="23"/>
      <c r="B15" s="15"/>
      <c r="C15" s="11"/>
      <c r="D15" s="7" t="s">
        <v>27</v>
      </c>
      <c r="E15" s="51" t="s">
        <v>44</v>
      </c>
      <c r="F15" s="43" t="s">
        <v>45</v>
      </c>
      <c r="G15" s="43" t="s">
        <v>57</v>
      </c>
      <c r="H15" s="43" t="s">
        <v>58</v>
      </c>
      <c r="I15" s="43" t="s">
        <v>59</v>
      </c>
      <c r="J15" s="43" t="s">
        <v>75</v>
      </c>
      <c r="K15" s="44" t="s">
        <v>82</v>
      </c>
      <c r="L15" s="43">
        <v>2.5299999999999998</v>
      </c>
    </row>
    <row r="16" spans="1:12" ht="15" x14ac:dyDescent="0.25">
      <c r="A16" s="23"/>
      <c r="B16" s="15"/>
      <c r="C16" s="11"/>
      <c r="D16" s="7" t="s">
        <v>28</v>
      </c>
      <c r="E16" s="51" t="s">
        <v>46</v>
      </c>
      <c r="F16" s="43" t="s">
        <v>47</v>
      </c>
      <c r="G16" s="43" t="s">
        <v>60</v>
      </c>
      <c r="H16" s="43" t="s">
        <v>61</v>
      </c>
      <c r="I16" s="43" t="s">
        <v>62</v>
      </c>
      <c r="J16" s="43" t="s">
        <v>76</v>
      </c>
      <c r="K16" s="44" t="s">
        <v>83</v>
      </c>
      <c r="L16" s="43">
        <v>2.17</v>
      </c>
    </row>
    <row r="17" spans="1:12" ht="15" x14ac:dyDescent="0.25">
      <c r="A17" s="23"/>
      <c r="B17" s="15"/>
      <c r="C17" s="11"/>
      <c r="D17" s="7" t="s">
        <v>29</v>
      </c>
      <c r="E17" s="51" t="s">
        <v>48</v>
      </c>
      <c r="F17" s="43" t="s">
        <v>49</v>
      </c>
      <c r="G17" s="43" t="s">
        <v>63</v>
      </c>
      <c r="H17" s="43" t="s">
        <v>64</v>
      </c>
      <c r="I17" s="43" t="s">
        <v>65</v>
      </c>
      <c r="J17" s="43" t="s">
        <v>77</v>
      </c>
      <c r="K17" s="44" t="s">
        <v>84</v>
      </c>
      <c r="L17" s="43">
        <v>46.42</v>
      </c>
    </row>
    <row r="18" spans="1:12" ht="30" x14ac:dyDescent="0.25">
      <c r="A18" s="23"/>
      <c r="B18" s="15"/>
      <c r="C18" s="11"/>
      <c r="D18" s="7" t="s">
        <v>30</v>
      </c>
      <c r="E18" s="51" t="s">
        <v>50</v>
      </c>
      <c r="F18" s="43" t="s">
        <v>45</v>
      </c>
      <c r="G18" s="43" t="s">
        <v>66</v>
      </c>
      <c r="H18" s="43" t="s">
        <v>66</v>
      </c>
      <c r="I18" s="43" t="s">
        <v>67</v>
      </c>
      <c r="J18" s="43" t="s">
        <v>78</v>
      </c>
      <c r="K18" s="44">
        <v>102</v>
      </c>
      <c r="L18" s="43">
        <v>3.63</v>
      </c>
    </row>
    <row r="19" spans="1:12" ht="15" x14ac:dyDescent="0.25">
      <c r="A19" s="23"/>
      <c r="B19" s="15"/>
      <c r="C19" s="11"/>
      <c r="D19" s="7" t="s">
        <v>31</v>
      </c>
      <c r="E19" s="51" t="s">
        <v>51</v>
      </c>
      <c r="F19" s="43" t="s">
        <v>52</v>
      </c>
      <c r="G19" s="43" t="s">
        <v>68</v>
      </c>
      <c r="H19" s="43" t="s">
        <v>69</v>
      </c>
      <c r="I19" s="43" t="s">
        <v>70</v>
      </c>
      <c r="J19" s="43" t="s">
        <v>79</v>
      </c>
      <c r="K19" s="44" t="s">
        <v>85</v>
      </c>
      <c r="L19" s="43">
        <v>2.1</v>
      </c>
    </row>
    <row r="20" spans="1:12" ht="15" x14ac:dyDescent="0.25">
      <c r="A20" s="23"/>
      <c r="B20" s="15"/>
      <c r="C20" s="11"/>
      <c r="D20" s="7" t="s">
        <v>32</v>
      </c>
      <c r="E20" s="51" t="s">
        <v>53</v>
      </c>
      <c r="F20" s="43" t="s">
        <v>43</v>
      </c>
      <c r="G20" s="43" t="s">
        <v>71</v>
      </c>
      <c r="H20" s="43" t="s">
        <v>72</v>
      </c>
      <c r="I20" s="43" t="s">
        <v>73</v>
      </c>
      <c r="J20" s="43" t="s">
        <v>80</v>
      </c>
      <c r="K20" s="44" t="s">
        <v>85</v>
      </c>
      <c r="L20" s="43">
        <v>5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66.850000000000009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66.850000000000009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90</v>
      </c>
      <c r="F33" s="43" t="s">
        <v>43</v>
      </c>
      <c r="G33" s="43" t="s">
        <v>54</v>
      </c>
      <c r="H33" s="43" t="s">
        <v>95</v>
      </c>
      <c r="I33" s="43" t="s">
        <v>96</v>
      </c>
      <c r="J33" s="43">
        <v>45.7</v>
      </c>
      <c r="K33" s="44" t="s">
        <v>86</v>
      </c>
      <c r="L33" s="43">
        <v>0.6</v>
      </c>
    </row>
    <row r="34" spans="1:12" ht="15" x14ac:dyDescent="0.25">
      <c r="A34" s="14"/>
      <c r="B34" s="15"/>
      <c r="C34" s="11"/>
      <c r="D34" s="7" t="s">
        <v>27</v>
      </c>
      <c r="E34" s="51" t="s">
        <v>91</v>
      </c>
      <c r="F34" s="43" t="s">
        <v>92</v>
      </c>
      <c r="G34" s="43" t="s">
        <v>97</v>
      </c>
      <c r="H34" s="43" t="s">
        <v>98</v>
      </c>
      <c r="I34" s="43" t="s">
        <v>99</v>
      </c>
      <c r="J34" s="43">
        <v>127.3</v>
      </c>
      <c r="K34" s="44" t="s">
        <v>87</v>
      </c>
      <c r="L34" s="43">
        <v>21.6</v>
      </c>
    </row>
    <row r="35" spans="1:12" ht="15" x14ac:dyDescent="0.25">
      <c r="A35" s="14"/>
      <c r="B35" s="15"/>
      <c r="C35" s="11"/>
      <c r="D35" s="7" t="s">
        <v>28</v>
      </c>
      <c r="E35" s="51" t="s">
        <v>93</v>
      </c>
      <c r="F35" s="43" t="s">
        <v>92</v>
      </c>
      <c r="G35" s="43" t="s">
        <v>100</v>
      </c>
      <c r="H35" s="43" t="s">
        <v>101</v>
      </c>
      <c r="I35" s="43" t="s">
        <v>102</v>
      </c>
      <c r="J35" s="43">
        <v>383.1</v>
      </c>
      <c r="K35" s="44" t="s">
        <v>88</v>
      </c>
      <c r="L35" s="43">
        <v>38.42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51" t="s">
        <v>94</v>
      </c>
      <c r="F37" s="43" t="s">
        <v>45</v>
      </c>
      <c r="G37" s="43" t="s">
        <v>69</v>
      </c>
      <c r="H37" s="43" t="s">
        <v>55</v>
      </c>
      <c r="I37" s="43" t="s">
        <v>103</v>
      </c>
      <c r="J37" s="43">
        <v>27.9</v>
      </c>
      <c r="K37" s="44" t="s">
        <v>89</v>
      </c>
      <c r="L37" s="43">
        <v>1.4</v>
      </c>
    </row>
    <row r="38" spans="1:12" ht="15" x14ac:dyDescent="0.25">
      <c r="A38" s="14"/>
      <c r="B38" s="15"/>
      <c r="C38" s="11"/>
      <c r="D38" s="7" t="s">
        <v>31</v>
      </c>
      <c r="E38" s="51" t="s">
        <v>51</v>
      </c>
      <c r="F38" s="43" t="s">
        <v>52</v>
      </c>
      <c r="G38" s="43" t="s">
        <v>68</v>
      </c>
      <c r="H38" s="43" t="s">
        <v>69</v>
      </c>
      <c r="I38" s="43" t="s">
        <v>70</v>
      </c>
      <c r="J38" s="43">
        <v>70.3</v>
      </c>
      <c r="K38" s="44" t="s">
        <v>85</v>
      </c>
      <c r="L38" s="43">
        <v>2.1</v>
      </c>
    </row>
    <row r="39" spans="1:12" ht="15" x14ac:dyDescent="0.25">
      <c r="A39" s="14"/>
      <c r="B39" s="15"/>
      <c r="C39" s="11"/>
      <c r="D39" s="7" t="s">
        <v>32</v>
      </c>
      <c r="E39" s="51" t="s">
        <v>53</v>
      </c>
      <c r="F39" s="43" t="s">
        <v>43</v>
      </c>
      <c r="G39" s="43" t="s">
        <v>71</v>
      </c>
      <c r="H39" s="43" t="s">
        <v>72</v>
      </c>
      <c r="I39" s="43" t="s">
        <v>73</v>
      </c>
      <c r="J39" s="43">
        <v>117.4</v>
      </c>
      <c r="K39" s="44" t="s">
        <v>85</v>
      </c>
      <c r="L39" s="43">
        <v>5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771.69999999999993</v>
      </c>
      <c r="K42" s="25"/>
      <c r="L42" s="19">
        <f t="shared" si="13"/>
        <v>69.12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771.69999999999993</v>
      </c>
      <c r="K43" s="32"/>
      <c r="L43" s="32">
        <f t="shared" si="17"/>
        <v>69.12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105</v>
      </c>
      <c r="F52" s="43" t="s">
        <v>52</v>
      </c>
      <c r="G52" s="43" t="s">
        <v>111</v>
      </c>
      <c r="H52" s="43" t="s">
        <v>112</v>
      </c>
      <c r="I52" s="43" t="s">
        <v>66</v>
      </c>
      <c r="J52" s="43" t="s">
        <v>123</v>
      </c>
      <c r="K52" s="44" t="s">
        <v>129</v>
      </c>
      <c r="L52" s="43">
        <v>9</v>
      </c>
    </row>
    <row r="53" spans="1:12" ht="15" x14ac:dyDescent="0.25">
      <c r="A53" s="23"/>
      <c r="B53" s="15"/>
      <c r="C53" s="11"/>
      <c r="D53" s="7" t="s">
        <v>27</v>
      </c>
      <c r="E53" s="51" t="s">
        <v>106</v>
      </c>
      <c r="F53" s="43" t="s">
        <v>92</v>
      </c>
      <c r="G53" s="43" t="s">
        <v>113</v>
      </c>
      <c r="H53" s="43" t="s">
        <v>60</v>
      </c>
      <c r="I53" s="43" t="s">
        <v>65</v>
      </c>
      <c r="J53" s="43" t="s">
        <v>124</v>
      </c>
      <c r="K53" s="44" t="s">
        <v>130</v>
      </c>
      <c r="L53" s="43">
        <v>2.33</v>
      </c>
    </row>
    <row r="54" spans="1:12" ht="15" x14ac:dyDescent="0.25">
      <c r="A54" s="23"/>
      <c r="B54" s="15"/>
      <c r="C54" s="11"/>
      <c r="D54" s="7" t="s">
        <v>28</v>
      </c>
      <c r="E54" s="51" t="s">
        <v>107</v>
      </c>
      <c r="F54" s="43" t="s">
        <v>47</v>
      </c>
      <c r="G54" s="43" t="s">
        <v>114</v>
      </c>
      <c r="H54" s="43" t="s">
        <v>115</v>
      </c>
      <c r="I54" s="43" t="s">
        <v>116</v>
      </c>
      <c r="J54" s="43" t="s">
        <v>125</v>
      </c>
      <c r="K54" s="44" t="s">
        <v>131</v>
      </c>
      <c r="L54" s="43">
        <v>7.8</v>
      </c>
    </row>
    <row r="55" spans="1:12" ht="15" x14ac:dyDescent="0.25">
      <c r="A55" s="23"/>
      <c r="B55" s="15"/>
      <c r="C55" s="11"/>
      <c r="D55" s="7" t="s">
        <v>29</v>
      </c>
      <c r="E55" s="51" t="s">
        <v>108</v>
      </c>
      <c r="F55" s="43" t="s">
        <v>49</v>
      </c>
      <c r="G55" s="43" t="s">
        <v>117</v>
      </c>
      <c r="H55" s="43" t="s">
        <v>118</v>
      </c>
      <c r="I55" s="43" t="s">
        <v>119</v>
      </c>
      <c r="J55" s="43" t="s">
        <v>126</v>
      </c>
      <c r="K55" s="44" t="s">
        <v>132</v>
      </c>
      <c r="L55" s="43">
        <v>23.25</v>
      </c>
    </row>
    <row r="56" spans="1:12" ht="15" x14ac:dyDescent="0.25">
      <c r="A56" s="23"/>
      <c r="B56" s="15"/>
      <c r="C56" s="11"/>
      <c r="D56" s="7" t="s">
        <v>30</v>
      </c>
      <c r="E56" s="51" t="s">
        <v>109</v>
      </c>
      <c r="F56" s="43" t="s">
        <v>45</v>
      </c>
      <c r="G56" s="43" t="s">
        <v>120</v>
      </c>
      <c r="H56" s="43" t="s">
        <v>66</v>
      </c>
      <c r="I56" s="43" t="s">
        <v>62</v>
      </c>
      <c r="J56" s="43" t="s">
        <v>127</v>
      </c>
      <c r="K56" s="44" t="s">
        <v>133</v>
      </c>
      <c r="L56" s="43">
        <v>3.1</v>
      </c>
    </row>
    <row r="57" spans="1:12" ht="15" x14ac:dyDescent="0.25">
      <c r="A57" s="23"/>
      <c r="B57" s="15"/>
      <c r="C57" s="11"/>
      <c r="D57" s="7" t="s">
        <v>31</v>
      </c>
      <c r="E57" s="51" t="s">
        <v>51</v>
      </c>
      <c r="F57" s="43" t="s">
        <v>52</v>
      </c>
      <c r="G57" s="43" t="s">
        <v>68</v>
      </c>
      <c r="H57" s="43" t="s">
        <v>69</v>
      </c>
      <c r="I57" s="43" t="s">
        <v>70</v>
      </c>
      <c r="J57" s="43" t="s">
        <v>79</v>
      </c>
      <c r="K57" s="44" t="s">
        <v>85</v>
      </c>
      <c r="L57" s="43">
        <v>2.1</v>
      </c>
    </row>
    <row r="58" spans="1:12" ht="15" x14ac:dyDescent="0.25">
      <c r="A58" s="23"/>
      <c r="B58" s="15"/>
      <c r="C58" s="11"/>
      <c r="D58" s="7" t="s">
        <v>32</v>
      </c>
      <c r="E58" s="51" t="s">
        <v>53</v>
      </c>
      <c r="F58" s="43" t="s">
        <v>43</v>
      </c>
      <c r="G58" s="43" t="s">
        <v>71</v>
      </c>
      <c r="H58" s="43" t="s">
        <v>72</v>
      </c>
      <c r="I58" s="43" t="s">
        <v>73</v>
      </c>
      <c r="J58" s="43" t="s">
        <v>80</v>
      </c>
      <c r="K58" s="44" t="s">
        <v>85</v>
      </c>
      <c r="L58" s="43">
        <v>5</v>
      </c>
    </row>
    <row r="59" spans="1:12" ht="15" x14ac:dyDescent="0.25">
      <c r="A59" s="23"/>
      <c r="B59" s="15"/>
      <c r="C59" s="11"/>
      <c r="D59" s="52" t="s">
        <v>104</v>
      </c>
      <c r="E59" s="51" t="s">
        <v>110</v>
      </c>
      <c r="F59" s="43" t="s">
        <v>49</v>
      </c>
      <c r="G59" s="43" t="s">
        <v>121</v>
      </c>
      <c r="H59" s="43" t="s">
        <v>121</v>
      </c>
      <c r="I59" s="43" t="s">
        <v>122</v>
      </c>
      <c r="J59" s="43" t="s">
        <v>128</v>
      </c>
      <c r="K59" s="44" t="s">
        <v>85</v>
      </c>
      <c r="L59" s="43">
        <v>12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64.58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64.58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134</v>
      </c>
      <c r="F71" s="43" t="s">
        <v>43</v>
      </c>
      <c r="G71" s="43" t="s">
        <v>138</v>
      </c>
      <c r="H71" s="43" t="s">
        <v>71</v>
      </c>
      <c r="I71" s="43" t="s">
        <v>138</v>
      </c>
      <c r="J71" s="43">
        <v>50</v>
      </c>
      <c r="K71" s="44" t="s">
        <v>148</v>
      </c>
      <c r="L71" s="43">
        <v>1.76</v>
      </c>
    </row>
    <row r="72" spans="1:12" ht="15" x14ac:dyDescent="0.25">
      <c r="A72" s="23"/>
      <c r="B72" s="15"/>
      <c r="C72" s="11"/>
      <c r="D72" s="7" t="s">
        <v>27</v>
      </c>
      <c r="E72" s="51" t="s">
        <v>135</v>
      </c>
      <c r="F72" s="43" t="s">
        <v>45</v>
      </c>
      <c r="G72" s="43" t="s">
        <v>139</v>
      </c>
      <c r="H72" s="43" t="s">
        <v>140</v>
      </c>
      <c r="I72" s="43" t="s">
        <v>141</v>
      </c>
      <c r="J72" s="43">
        <v>92.2</v>
      </c>
      <c r="K72" s="44" t="s">
        <v>149</v>
      </c>
      <c r="L72" s="43">
        <v>4.42</v>
      </c>
    </row>
    <row r="73" spans="1:12" ht="15" x14ac:dyDescent="0.25">
      <c r="A73" s="23"/>
      <c r="B73" s="15"/>
      <c r="C73" s="11"/>
      <c r="D73" s="7" t="s">
        <v>28</v>
      </c>
      <c r="E73" s="51" t="s">
        <v>136</v>
      </c>
      <c r="F73" s="43" t="s">
        <v>92</v>
      </c>
      <c r="G73" s="43" t="s">
        <v>142</v>
      </c>
      <c r="H73" s="43" t="s">
        <v>143</v>
      </c>
      <c r="I73" s="43" t="s">
        <v>144</v>
      </c>
      <c r="J73" s="43">
        <v>349.7</v>
      </c>
      <c r="K73" s="44" t="s">
        <v>150</v>
      </c>
      <c r="L73" s="43">
        <v>49.88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51" t="s">
        <v>137</v>
      </c>
      <c r="F75" s="43" t="s">
        <v>45</v>
      </c>
      <c r="G75" s="43" t="s">
        <v>145</v>
      </c>
      <c r="H75" s="43" t="s">
        <v>146</v>
      </c>
      <c r="I75" s="43" t="s">
        <v>147</v>
      </c>
      <c r="J75" s="43">
        <v>50.9</v>
      </c>
      <c r="K75" s="44" t="s">
        <v>151</v>
      </c>
      <c r="L75" s="43">
        <v>5.9</v>
      </c>
    </row>
    <row r="76" spans="1:12" ht="15" x14ac:dyDescent="0.25">
      <c r="A76" s="23"/>
      <c r="B76" s="15"/>
      <c r="C76" s="11"/>
      <c r="D76" s="7" t="s">
        <v>31</v>
      </c>
      <c r="E76" s="51" t="s">
        <v>51</v>
      </c>
      <c r="F76" s="43" t="s">
        <v>52</v>
      </c>
      <c r="G76" s="43" t="s">
        <v>68</v>
      </c>
      <c r="H76" s="43" t="s">
        <v>69</v>
      </c>
      <c r="I76" s="43" t="s">
        <v>70</v>
      </c>
      <c r="J76" s="43">
        <v>70.3</v>
      </c>
      <c r="K76" s="44" t="s">
        <v>85</v>
      </c>
      <c r="L76" s="43">
        <v>2.1</v>
      </c>
    </row>
    <row r="77" spans="1:12" ht="15" x14ac:dyDescent="0.25">
      <c r="A77" s="23"/>
      <c r="B77" s="15"/>
      <c r="C77" s="11"/>
      <c r="D77" s="7" t="s">
        <v>32</v>
      </c>
      <c r="E77" s="51" t="s">
        <v>53</v>
      </c>
      <c r="F77" s="43" t="s">
        <v>43</v>
      </c>
      <c r="G77" s="43" t="s">
        <v>71</v>
      </c>
      <c r="H77" s="43" t="s">
        <v>72</v>
      </c>
      <c r="I77" s="43" t="s">
        <v>73</v>
      </c>
      <c r="J77" s="43">
        <v>117.4</v>
      </c>
      <c r="K77" s="44" t="s">
        <v>85</v>
      </c>
      <c r="L77" s="43">
        <v>5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730.49999999999989</v>
      </c>
      <c r="K80" s="25"/>
      <c r="L80" s="19">
        <f t="shared" si="37"/>
        <v>69.06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730.49999999999989</v>
      </c>
      <c r="K81" s="32"/>
      <c r="L81" s="32">
        <f t="shared" si="41"/>
        <v>69.06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90</v>
      </c>
      <c r="F90" s="43" t="s">
        <v>43</v>
      </c>
      <c r="G90" s="43" t="s">
        <v>54</v>
      </c>
      <c r="H90" s="43" t="s">
        <v>95</v>
      </c>
      <c r="I90" s="43" t="s">
        <v>96</v>
      </c>
      <c r="J90" s="43" t="s">
        <v>159</v>
      </c>
      <c r="K90" s="44" t="s">
        <v>86</v>
      </c>
      <c r="L90" s="43">
        <v>0.6</v>
      </c>
    </row>
    <row r="91" spans="1:12" ht="15" x14ac:dyDescent="0.25">
      <c r="A91" s="23"/>
      <c r="B91" s="15"/>
      <c r="C91" s="11"/>
      <c r="D91" s="7" t="s">
        <v>27</v>
      </c>
      <c r="E91" s="51" t="s">
        <v>152</v>
      </c>
      <c r="F91" s="43" t="s">
        <v>92</v>
      </c>
      <c r="G91" s="43" t="s">
        <v>154</v>
      </c>
      <c r="H91" s="43" t="s">
        <v>118</v>
      </c>
      <c r="I91" s="43" t="s">
        <v>155</v>
      </c>
      <c r="J91" s="43" t="s">
        <v>160</v>
      </c>
      <c r="K91" s="44" t="s">
        <v>163</v>
      </c>
      <c r="L91" s="43">
        <v>21.6</v>
      </c>
    </row>
    <row r="92" spans="1:12" ht="15" x14ac:dyDescent="0.25">
      <c r="A92" s="23"/>
      <c r="B92" s="15"/>
      <c r="C92" s="11"/>
      <c r="D92" s="7" t="s">
        <v>28</v>
      </c>
      <c r="E92" s="51" t="s">
        <v>153</v>
      </c>
      <c r="F92" s="43" t="s">
        <v>92</v>
      </c>
      <c r="G92" s="43" t="s">
        <v>156</v>
      </c>
      <c r="H92" s="43" t="s">
        <v>157</v>
      </c>
      <c r="I92" s="43" t="s">
        <v>158</v>
      </c>
      <c r="J92" s="43" t="s">
        <v>161</v>
      </c>
      <c r="K92" s="44" t="s">
        <v>164</v>
      </c>
      <c r="L92" s="43">
        <v>37.5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51" t="s">
        <v>109</v>
      </c>
      <c r="F94" s="43" t="s">
        <v>45</v>
      </c>
      <c r="G94" s="43" t="s">
        <v>120</v>
      </c>
      <c r="H94" s="43" t="s">
        <v>66</v>
      </c>
      <c r="I94" s="43" t="s">
        <v>62</v>
      </c>
      <c r="J94" s="43">
        <v>81</v>
      </c>
      <c r="K94" s="44" t="s">
        <v>133</v>
      </c>
      <c r="L94" s="43">
        <v>3.1</v>
      </c>
    </row>
    <row r="95" spans="1:12" ht="15" x14ac:dyDescent="0.25">
      <c r="A95" s="23"/>
      <c r="B95" s="15"/>
      <c r="C95" s="11"/>
      <c r="D95" s="7" t="s">
        <v>31</v>
      </c>
      <c r="E95" s="51" t="s">
        <v>51</v>
      </c>
      <c r="F95" s="43">
        <v>30</v>
      </c>
      <c r="G95" s="43">
        <v>2.2999999999999998</v>
      </c>
      <c r="H95" s="43">
        <v>0.2</v>
      </c>
      <c r="I95" s="43">
        <v>14.8</v>
      </c>
      <c r="J95" s="43">
        <v>70.3</v>
      </c>
      <c r="K95" s="44" t="s">
        <v>162</v>
      </c>
      <c r="L95" s="43">
        <v>2.1</v>
      </c>
    </row>
    <row r="96" spans="1:12" ht="15" x14ac:dyDescent="0.25">
      <c r="A96" s="23"/>
      <c r="B96" s="15"/>
      <c r="C96" s="11"/>
      <c r="D96" s="7" t="s">
        <v>32</v>
      </c>
      <c r="E96" s="51" t="s">
        <v>53</v>
      </c>
      <c r="F96" s="43">
        <v>60</v>
      </c>
      <c r="G96" s="43">
        <v>4</v>
      </c>
      <c r="H96" s="43">
        <v>0.7</v>
      </c>
      <c r="I96" s="43">
        <v>23.8</v>
      </c>
      <c r="J96" s="43">
        <v>117.4</v>
      </c>
      <c r="K96" s="44" t="s">
        <v>162</v>
      </c>
      <c r="L96" s="43">
        <v>5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90</v>
      </c>
      <c r="G99" s="19">
        <f t="shared" ref="G99" si="46">SUM(G90:G98)</f>
        <v>6.3</v>
      </c>
      <c r="H99" s="19">
        <f t="shared" ref="H99" si="47">SUM(H90:H98)</f>
        <v>0.89999999999999991</v>
      </c>
      <c r="I99" s="19">
        <f t="shared" ref="I99" si="48">SUM(I90:I98)</f>
        <v>38.6</v>
      </c>
      <c r="J99" s="19">
        <f t="shared" ref="J99:L99" si="49">SUM(J90:J98)</f>
        <v>268.70000000000005</v>
      </c>
      <c r="K99" s="25"/>
      <c r="L99" s="19">
        <f t="shared" si="49"/>
        <v>69.900000000000006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90</v>
      </c>
      <c r="G100" s="32">
        <f t="shared" ref="G100" si="50">G89+G99</f>
        <v>6.3</v>
      </c>
      <c r="H100" s="32">
        <f t="shared" ref="H100" si="51">H89+H99</f>
        <v>0.89999999999999991</v>
      </c>
      <c r="I100" s="32">
        <f t="shared" ref="I100" si="52">I89+I99</f>
        <v>38.6</v>
      </c>
      <c r="J100" s="32">
        <f t="shared" ref="J100:L100" si="53">J89+J99</f>
        <v>268.70000000000005</v>
      </c>
      <c r="K100" s="32"/>
      <c r="L100" s="32">
        <f t="shared" si="53"/>
        <v>69.900000000000006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165</v>
      </c>
      <c r="F109" s="43" t="s">
        <v>43</v>
      </c>
      <c r="G109" s="43" t="s">
        <v>138</v>
      </c>
      <c r="H109" s="43" t="s">
        <v>57</v>
      </c>
      <c r="I109" s="43" t="s">
        <v>170</v>
      </c>
      <c r="J109" s="43" t="s">
        <v>79</v>
      </c>
      <c r="K109" s="44" t="s">
        <v>183</v>
      </c>
      <c r="L109" s="43">
        <v>7.52</v>
      </c>
    </row>
    <row r="110" spans="1:12" ht="15" x14ac:dyDescent="0.25">
      <c r="A110" s="23"/>
      <c r="B110" s="15"/>
      <c r="C110" s="11"/>
      <c r="D110" s="7" t="s">
        <v>27</v>
      </c>
      <c r="E110" s="51" t="s">
        <v>166</v>
      </c>
      <c r="F110" s="43" t="s">
        <v>45</v>
      </c>
      <c r="G110" s="43" t="s">
        <v>139</v>
      </c>
      <c r="H110" s="43" t="s">
        <v>141</v>
      </c>
      <c r="I110" s="43" t="s">
        <v>171</v>
      </c>
      <c r="J110" s="43" t="s">
        <v>179</v>
      </c>
      <c r="K110" s="44" t="s">
        <v>184</v>
      </c>
      <c r="L110" s="43">
        <v>6.02</v>
      </c>
    </row>
    <row r="111" spans="1:12" ht="15" x14ac:dyDescent="0.25">
      <c r="A111" s="23"/>
      <c r="B111" s="15"/>
      <c r="C111" s="11"/>
      <c r="D111" s="7" t="s">
        <v>28</v>
      </c>
      <c r="E111" s="51" t="s">
        <v>167</v>
      </c>
      <c r="F111" s="43" t="s">
        <v>45</v>
      </c>
      <c r="G111" s="43" t="s">
        <v>172</v>
      </c>
      <c r="H111" s="43" t="s">
        <v>173</v>
      </c>
      <c r="I111" s="43" t="s">
        <v>174</v>
      </c>
      <c r="J111" s="43" t="s">
        <v>180</v>
      </c>
      <c r="K111" s="44" t="s">
        <v>185</v>
      </c>
      <c r="L111" s="43">
        <v>6.44</v>
      </c>
    </row>
    <row r="112" spans="1:12" ht="15" x14ac:dyDescent="0.25">
      <c r="A112" s="23"/>
      <c r="B112" s="15"/>
      <c r="C112" s="11"/>
      <c r="D112" s="7" t="s">
        <v>29</v>
      </c>
      <c r="E112" s="51" t="s">
        <v>168</v>
      </c>
      <c r="F112" s="43" t="s">
        <v>49</v>
      </c>
      <c r="G112" s="43" t="s">
        <v>175</v>
      </c>
      <c r="H112" s="43" t="s">
        <v>176</v>
      </c>
      <c r="I112" s="43" t="s">
        <v>177</v>
      </c>
      <c r="J112" s="43" t="s">
        <v>181</v>
      </c>
      <c r="K112" s="44" t="s">
        <v>186</v>
      </c>
      <c r="L112" s="43">
        <v>37.19</v>
      </c>
    </row>
    <row r="113" spans="1:12" ht="15" x14ac:dyDescent="0.25">
      <c r="A113" s="23"/>
      <c r="B113" s="15"/>
      <c r="C113" s="11"/>
      <c r="D113" s="7" t="s">
        <v>30</v>
      </c>
      <c r="E113" s="51" t="s">
        <v>169</v>
      </c>
      <c r="F113" s="43" t="s">
        <v>45</v>
      </c>
      <c r="G113" s="43" t="s">
        <v>121</v>
      </c>
      <c r="H113" s="43" t="s">
        <v>55</v>
      </c>
      <c r="I113" s="43" t="s">
        <v>178</v>
      </c>
      <c r="J113" s="43" t="s">
        <v>182</v>
      </c>
      <c r="K113" s="44">
        <v>240</v>
      </c>
      <c r="L113" s="43">
        <v>4.07</v>
      </c>
    </row>
    <row r="114" spans="1:12" ht="15" x14ac:dyDescent="0.25">
      <c r="A114" s="23"/>
      <c r="B114" s="15"/>
      <c r="C114" s="11"/>
      <c r="D114" s="7" t="s">
        <v>31</v>
      </c>
      <c r="E114" s="51" t="s">
        <v>51</v>
      </c>
      <c r="F114" s="43" t="s">
        <v>52</v>
      </c>
      <c r="G114" s="43" t="s">
        <v>68</v>
      </c>
      <c r="H114" s="43" t="s">
        <v>69</v>
      </c>
      <c r="I114" s="43" t="s">
        <v>70</v>
      </c>
      <c r="J114" s="43" t="s">
        <v>79</v>
      </c>
      <c r="K114" s="44" t="s">
        <v>85</v>
      </c>
      <c r="L114" s="43">
        <v>2.1</v>
      </c>
    </row>
    <row r="115" spans="1:12" ht="15" x14ac:dyDescent="0.25">
      <c r="A115" s="23"/>
      <c r="B115" s="15"/>
      <c r="C115" s="11"/>
      <c r="D115" s="7" t="s">
        <v>32</v>
      </c>
      <c r="E115" s="51" t="s">
        <v>53</v>
      </c>
      <c r="F115" s="43" t="s">
        <v>43</v>
      </c>
      <c r="G115" s="43" t="s">
        <v>71</v>
      </c>
      <c r="H115" s="43" t="s">
        <v>72</v>
      </c>
      <c r="I115" s="43" t="s">
        <v>73</v>
      </c>
      <c r="J115" s="43" t="s">
        <v>80</v>
      </c>
      <c r="K115" s="44" t="s">
        <v>85</v>
      </c>
      <c r="L115" s="43">
        <v>5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68.34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68.34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187</v>
      </c>
      <c r="F128" s="43" t="s">
        <v>43</v>
      </c>
      <c r="G128" s="43" t="s">
        <v>190</v>
      </c>
      <c r="H128" s="43" t="s">
        <v>191</v>
      </c>
      <c r="I128" s="43" t="s">
        <v>170</v>
      </c>
      <c r="J128" s="43">
        <v>85.8</v>
      </c>
      <c r="K128" s="44" t="s">
        <v>193</v>
      </c>
      <c r="L128" s="43">
        <v>1.56</v>
      </c>
    </row>
    <row r="129" spans="1:12" ht="15" x14ac:dyDescent="0.25">
      <c r="A129" s="14"/>
      <c r="B129" s="15"/>
      <c r="C129" s="11"/>
      <c r="D129" s="7" t="s">
        <v>27</v>
      </c>
      <c r="E129" s="51" t="s">
        <v>188</v>
      </c>
      <c r="F129" s="43" t="s">
        <v>92</v>
      </c>
      <c r="G129" s="43" t="s">
        <v>118</v>
      </c>
      <c r="H129" s="43" t="s">
        <v>111</v>
      </c>
      <c r="I129" s="43" t="s">
        <v>192</v>
      </c>
      <c r="J129" s="43">
        <v>150.6</v>
      </c>
      <c r="K129" s="44">
        <v>13</v>
      </c>
      <c r="L129" s="43">
        <v>16.739999999999998</v>
      </c>
    </row>
    <row r="130" spans="1:12" ht="15" x14ac:dyDescent="0.25">
      <c r="A130" s="14"/>
      <c r="B130" s="15"/>
      <c r="C130" s="11"/>
      <c r="D130" s="7" t="s">
        <v>28</v>
      </c>
      <c r="E130" s="51" t="s">
        <v>93</v>
      </c>
      <c r="F130" s="43" t="s">
        <v>92</v>
      </c>
      <c r="G130" s="43" t="s">
        <v>100</v>
      </c>
      <c r="H130" s="43" t="s">
        <v>101</v>
      </c>
      <c r="I130" s="43" t="s">
        <v>102</v>
      </c>
      <c r="J130" s="43">
        <v>383.1</v>
      </c>
      <c r="K130" s="44" t="s">
        <v>88</v>
      </c>
      <c r="L130" s="43">
        <v>38.42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51" t="s">
        <v>189</v>
      </c>
      <c r="F132" s="43" t="s">
        <v>45</v>
      </c>
      <c r="G132" s="43">
        <v>0.5</v>
      </c>
      <c r="H132" s="43">
        <v>0.2</v>
      </c>
      <c r="I132" s="43">
        <v>19.399999999999999</v>
      </c>
      <c r="J132" s="43">
        <v>81.3</v>
      </c>
      <c r="K132" s="44" t="s">
        <v>194</v>
      </c>
      <c r="L132" s="43">
        <v>3</v>
      </c>
    </row>
    <row r="133" spans="1:12" ht="15" x14ac:dyDescent="0.25">
      <c r="A133" s="14"/>
      <c r="B133" s="15"/>
      <c r="C133" s="11"/>
      <c r="D133" s="7" t="s">
        <v>31</v>
      </c>
      <c r="E133" s="51" t="s">
        <v>51</v>
      </c>
      <c r="F133" s="43" t="s">
        <v>52</v>
      </c>
      <c r="G133" s="43" t="s">
        <v>68</v>
      </c>
      <c r="H133" s="43" t="s">
        <v>69</v>
      </c>
      <c r="I133" s="43" t="s">
        <v>70</v>
      </c>
      <c r="J133" s="43" t="s">
        <v>79</v>
      </c>
      <c r="K133" s="44" t="s">
        <v>85</v>
      </c>
      <c r="L133" s="43">
        <v>2.1</v>
      </c>
    </row>
    <row r="134" spans="1:12" ht="15" x14ac:dyDescent="0.25">
      <c r="A134" s="14"/>
      <c r="B134" s="15"/>
      <c r="C134" s="11"/>
      <c r="D134" s="7" t="s">
        <v>32</v>
      </c>
      <c r="E134" s="51" t="s">
        <v>53</v>
      </c>
      <c r="F134" s="43" t="s">
        <v>43</v>
      </c>
      <c r="G134" s="43" t="s">
        <v>71</v>
      </c>
      <c r="H134" s="43" t="s">
        <v>72</v>
      </c>
      <c r="I134" s="43" t="s">
        <v>73</v>
      </c>
      <c r="J134" s="43" t="s">
        <v>80</v>
      </c>
      <c r="K134" s="44" t="s">
        <v>85</v>
      </c>
      <c r="L134" s="43">
        <v>5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0.5</v>
      </c>
      <c r="H137" s="19">
        <f t="shared" si="64"/>
        <v>0.2</v>
      </c>
      <c r="I137" s="19">
        <f t="shared" si="64"/>
        <v>19.399999999999999</v>
      </c>
      <c r="J137" s="19">
        <f t="shared" si="64"/>
        <v>700.8</v>
      </c>
      <c r="K137" s="25"/>
      <c r="L137" s="19">
        <f t="shared" ref="L137" si="65">SUM(L128:L136)</f>
        <v>66.819999999999993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0</v>
      </c>
      <c r="G138" s="32">
        <f t="shared" ref="G138" si="66">G127+G137</f>
        <v>0.5</v>
      </c>
      <c r="H138" s="32">
        <f t="shared" ref="H138" si="67">H127+H137</f>
        <v>0.2</v>
      </c>
      <c r="I138" s="32">
        <f t="shared" ref="I138" si="68">I127+I137</f>
        <v>19.399999999999999</v>
      </c>
      <c r="J138" s="32">
        <f t="shared" ref="J138:L138" si="69">J127+J137</f>
        <v>700.8</v>
      </c>
      <c r="K138" s="32"/>
      <c r="L138" s="32">
        <f t="shared" si="69"/>
        <v>66.819999999999993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105</v>
      </c>
      <c r="F147" s="43" t="s">
        <v>52</v>
      </c>
      <c r="G147" s="43" t="s">
        <v>111</v>
      </c>
      <c r="H147" s="43" t="s">
        <v>112</v>
      </c>
      <c r="I147" s="43" t="s">
        <v>66</v>
      </c>
      <c r="J147" s="43">
        <v>107.5</v>
      </c>
      <c r="K147" s="44" t="s">
        <v>129</v>
      </c>
      <c r="L147" s="43">
        <v>9</v>
      </c>
    </row>
    <row r="148" spans="1:12" ht="15" x14ac:dyDescent="0.25">
      <c r="A148" s="23"/>
      <c r="B148" s="15"/>
      <c r="C148" s="11"/>
      <c r="D148" s="7" t="s">
        <v>27</v>
      </c>
      <c r="E148" s="51" t="s">
        <v>106</v>
      </c>
      <c r="F148" s="43" t="s">
        <v>92</v>
      </c>
      <c r="G148" s="43" t="s">
        <v>113</v>
      </c>
      <c r="H148" s="43" t="s">
        <v>60</v>
      </c>
      <c r="I148" s="43" t="s">
        <v>65</v>
      </c>
      <c r="J148" s="43">
        <v>122</v>
      </c>
      <c r="K148" s="44" t="s">
        <v>130</v>
      </c>
      <c r="L148" s="43">
        <v>2.33</v>
      </c>
    </row>
    <row r="149" spans="1:12" ht="15" x14ac:dyDescent="0.25">
      <c r="A149" s="23"/>
      <c r="B149" s="15"/>
      <c r="C149" s="11"/>
      <c r="D149" s="7" t="s">
        <v>28</v>
      </c>
      <c r="E149" s="51" t="s">
        <v>108</v>
      </c>
      <c r="F149" s="43" t="s">
        <v>49</v>
      </c>
      <c r="G149" s="43">
        <v>13.9</v>
      </c>
      <c r="H149" s="43">
        <v>7.4</v>
      </c>
      <c r="I149" s="43">
        <v>6.3</v>
      </c>
      <c r="J149" s="43">
        <v>147.30000000000001</v>
      </c>
      <c r="K149" s="44" t="s">
        <v>132</v>
      </c>
      <c r="L149" s="43">
        <v>23.25</v>
      </c>
    </row>
    <row r="150" spans="1:12" ht="15" x14ac:dyDescent="0.25">
      <c r="A150" s="23"/>
      <c r="B150" s="15"/>
      <c r="C150" s="11"/>
      <c r="D150" s="7" t="s">
        <v>29</v>
      </c>
      <c r="E150" s="51" t="s">
        <v>107</v>
      </c>
      <c r="F150" s="43" t="s">
        <v>47</v>
      </c>
      <c r="G150" s="43">
        <v>3.6</v>
      </c>
      <c r="H150" s="43">
        <v>4.8</v>
      </c>
      <c r="I150" s="43">
        <v>36.4</v>
      </c>
      <c r="J150" s="43">
        <v>203.5</v>
      </c>
      <c r="K150" s="44" t="s">
        <v>131</v>
      </c>
      <c r="L150" s="43">
        <v>7.8</v>
      </c>
    </row>
    <row r="151" spans="1:12" ht="15" x14ac:dyDescent="0.25">
      <c r="A151" s="23"/>
      <c r="B151" s="15"/>
      <c r="C151" s="11"/>
      <c r="D151" s="7" t="s">
        <v>30</v>
      </c>
      <c r="E151" s="51" t="s">
        <v>137</v>
      </c>
      <c r="F151" s="43" t="s">
        <v>45</v>
      </c>
      <c r="G151" s="43">
        <v>1.6</v>
      </c>
      <c r="H151" s="43">
        <v>1.1000000000000001</v>
      </c>
      <c r="I151" s="43">
        <v>8.6</v>
      </c>
      <c r="J151" s="43">
        <v>50.9</v>
      </c>
      <c r="K151" s="44" t="s">
        <v>151</v>
      </c>
      <c r="L151" s="43">
        <v>5.9</v>
      </c>
    </row>
    <row r="152" spans="1:12" ht="15" x14ac:dyDescent="0.25">
      <c r="A152" s="23"/>
      <c r="B152" s="15"/>
      <c r="C152" s="11"/>
      <c r="D152" s="7" t="s">
        <v>31</v>
      </c>
      <c r="E152" s="51" t="s">
        <v>51</v>
      </c>
      <c r="F152" s="43" t="s">
        <v>52</v>
      </c>
      <c r="G152" s="43" t="s">
        <v>68</v>
      </c>
      <c r="H152" s="43" t="s">
        <v>69</v>
      </c>
      <c r="I152" s="43" t="s">
        <v>70</v>
      </c>
      <c r="J152" s="43" t="s">
        <v>79</v>
      </c>
      <c r="K152" s="44" t="s">
        <v>85</v>
      </c>
      <c r="L152" s="43">
        <v>2.1</v>
      </c>
    </row>
    <row r="153" spans="1:12" ht="15" x14ac:dyDescent="0.25">
      <c r="A153" s="23"/>
      <c r="B153" s="15"/>
      <c r="C153" s="11"/>
      <c r="D153" s="7" t="s">
        <v>32</v>
      </c>
      <c r="E153" s="51" t="s">
        <v>53</v>
      </c>
      <c r="F153" s="43" t="s">
        <v>43</v>
      </c>
      <c r="G153" s="43" t="s">
        <v>71</v>
      </c>
      <c r="H153" s="43" t="s">
        <v>72</v>
      </c>
      <c r="I153" s="43" t="s">
        <v>73</v>
      </c>
      <c r="J153" s="43" t="s">
        <v>80</v>
      </c>
      <c r="K153" s="44" t="s">
        <v>85</v>
      </c>
      <c r="L153" s="43">
        <v>5</v>
      </c>
    </row>
    <row r="154" spans="1:12" ht="15" x14ac:dyDescent="0.25">
      <c r="A154" s="23"/>
      <c r="B154" s="15"/>
      <c r="C154" s="11"/>
      <c r="D154" s="52" t="s">
        <v>104</v>
      </c>
      <c r="E154" s="51" t="s">
        <v>110</v>
      </c>
      <c r="F154" s="43" t="s">
        <v>49</v>
      </c>
      <c r="G154" s="43" t="s">
        <v>121</v>
      </c>
      <c r="H154" s="43" t="s">
        <v>121</v>
      </c>
      <c r="I154" s="43" t="s">
        <v>122</v>
      </c>
      <c r="J154" s="43" t="s">
        <v>128</v>
      </c>
      <c r="K154" s="44" t="s">
        <v>85</v>
      </c>
      <c r="L154" s="43">
        <v>12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19.100000000000001</v>
      </c>
      <c r="H156" s="19">
        <f t="shared" si="72"/>
        <v>13.299999999999999</v>
      </c>
      <c r="I156" s="19">
        <f t="shared" si="72"/>
        <v>51.3</v>
      </c>
      <c r="J156" s="19">
        <f t="shared" si="72"/>
        <v>631.19999999999993</v>
      </c>
      <c r="K156" s="25"/>
      <c r="L156" s="19">
        <f t="shared" ref="L156" si="73">SUM(L147:L155)</f>
        <v>67.38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0</v>
      </c>
      <c r="G157" s="32">
        <f t="shared" ref="G157" si="74">G146+G156</f>
        <v>19.100000000000001</v>
      </c>
      <c r="H157" s="32">
        <f t="shared" ref="H157" si="75">H146+H156</f>
        <v>13.299999999999999</v>
      </c>
      <c r="I157" s="32">
        <f t="shared" ref="I157" si="76">I146+I156</f>
        <v>51.3</v>
      </c>
      <c r="J157" s="32">
        <f t="shared" ref="J157:L157" si="77">J146+J156</f>
        <v>631.19999999999993</v>
      </c>
      <c r="K157" s="32"/>
      <c r="L157" s="32">
        <f t="shared" si="77"/>
        <v>67.38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195</v>
      </c>
      <c r="F166" s="43" t="s">
        <v>43</v>
      </c>
      <c r="G166" s="43" t="s">
        <v>197</v>
      </c>
      <c r="H166" s="43" t="s">
        <v>69</v>
      </c>
      <c r="I166" s="43" t="s">
        <v>198</v>
      </c>
      <c r="J166" s="43">
        <v>56.8</v>
      </c>
      <c r="K166" s="44" t="s">
        <v>204</v>
      </c>
      <c r="L166" s="43">
        <v>1.56</v>
      </c>
    </row>
    <row r="167" spans="1:12" ht="15" x14ac:dyDescent="0.25">
      <c r="A167" s="23"/>
      <c r="B167" s="15"/>
      <c r="C167" s="11"/>
      <c r="D167" s="7" t="s">
        <v>27</v>
      </c>
      <c r="E167" s="51" t="s">
        <v>196</v>
      </c>
      <c r="F167" s="43" t="s">
        <v>92</v>
      </c>
      <c r="G167" s="43" t="s">
        <v>199</v>
      </c>
      <c r="H167" s="43" t="s">
        <v>96</v>
      </c>
      <c r="I167" s="43" t="s">
        <v>200</v>
      </c>
      <c r="J167" s="43">
        <v>96.7</v>
      </c>
      <c r="K167" s="44">
        <v>202</v>
      </c>
      <c r="L167" s="43">
        <v>3.61</v>
      </c>
    </row>
    <row r="168" spans="1:12" ht="15" x14ac:dyDescent="0.25">
      <c r="A168" s="23"/>
      <c r="B168" s="15"/>
      <c r="C168" s="11"/>
      <c r="D168" s="7" t="s">
        <v>28</v>
      </c>
      <c r="E168" s="51" t="s">
        <v>136</v>
      </c>
      <c r="F168" s="43" t="s">
        <v>45</v>
      </c>
      <c r="G168" s="43" t="s">
        <v>201</v>
      </c>
      <c r="H168" s="43" t="s">
        <v>202</v>
      </c>
      <c r="I168" s="43" t="s">
        <v>203</v>
      </c>
      <c r="J168" s="43">
        <v>317.89999999999998</v>
      </c>
      <c r="K168" s="44" t="s">
        <v>150</v>
      </c>
      <c r="L168" s="43">
        <v>49.88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30" x14ac:dyDescent="0.25">
      <c r="A170" s="23"/>
      <c r="B170" s="15"/>
      <c r="C170" s="11"/>
      <c r="D170" s="7" t="s">
        <v>30</v>
      </c>
      <c r="E170" s="51" t="s">
        <v>50</v>
      </c>
      <c r="F170" s="43" t="s">
        <v>45</v>
      </c>
      <c r="G170" s="43">
        <v>0</v>
      </c>
      <c r="H170" s="43">
        <v>0</v>
      </c>
      <c r="I170" s="43">
        <v>15.7</v>
      </c>
      <c r="J170" s="43">
        <v>62.9</v>
      </c>
      <c r="K170" s="44"/>
      <c r="L170" s="43">
        <v>3.6</v>
      </c>
    </row>
    <row r="171" spans="1:12" ht="15" x14ac:dyDescent="0.25">
      <c r="A171" s="23"/>
      <c r="B171" s="15"/>
      <c r="C171" s="11"/>
      <c r="D171" s="7" t="s">
        <v>31</v>
      </c>
      <c r="E171" s="51" t="s">
        <v>51</v>
      </c>
      <c r="F171" s="43" t="s">
        <v>52</v>
      </c>
      <c r="G171" s="43" t="s">
        <v>68</v>
      </c>
      <c r="H171" s="43" t="s">
        <v>69</v>
      </c>
      <c r="I171" s="43" t="s">
        <v>70</v>
      </c>
      <c r="J171" s="43" t="s">
        <v>79</v>
      </c>
      <c r="K171" s="44" t="s">
        <v>85</v>
      </c>
      <c r="L171" s="43">
        <v>2.1</v>
      </c>
    </row>
    <row r="172" spans="1:12" ht="15" x14ac:dyDescent="0.25">
      <c r="A172" s="23"/>
      <c r="B172" s="15"/>
      <c r="C172" s="11"/>
      <c r="D172" s="7" t="s">
        <v>32</v>
      </c>
      <c r="E172" s="51" t="s">
        <v>53</v>
      </c>
      <c r="F172" s="43" t="s">
        <v>43</v>
      </c>
      <c r="G172" s="43" t="s">
        <v>71</v>
      </c>
      <c r="H172" s="43" t="s">
        <v>72</v>
      </c>
      <c r="I172" s="43" t="s">
        <v>73</v>
      </c>
      <c r="J172" s="43" t="s">
        <v>80</v>
      </c>
      <c r="K172" s="44" t="s">
        <v>85</v>
      </c>
      <c r="L172" s="43">
        <v>5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15.7</v>
      </c>
      <c r="J175" s="19">
        <f t="shared" si="80"/>
        <v>534.29999999999995</v>
      </c>
      <c r="K175" s="25"/>
      <c r="L175" s="19">
        <f t="shared" ref="L175" si="81">SUM(L166:L174)</f>
        <v>65.75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15.7</v>
      </c>
      <c r="J176" s="32">
        <f t="shared" ref="J176:L176" si="85">J165+J175</f>
        <v>534.29999999999995</v>
      </c>
      <c r="K176" s="32"/>
      <c r="L176" s="32">
        <f t="shared" si="85"/>
        <v>65.75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134</v>
      </c>
      <c r="F185" s="43" t="s">
        <v>43</v>
      </c>
      <c r="G185" s="43" t="s">
        <v>138</v>
      </c>
      <c r="H185" s="43" t="s">
        <v>71</v>
      </c>
      <c r="I185" s="43" t="s">
        <v>138</v>
      </c>
      <c r="J185" s="43">
        <v>50</v>
      </c>
      <c r="K185" s="44" t="s">
        <v>148</v>
      </c>
      <c r="L185" s="43">
        <v>1.76</v>
      </c>
    </row>
    <row r="186" spans="1:12" ht="15" x14ac:dyDescent="0.25">
      <c r="A186" s="23"/>
      <c r="B186" s="15"/>
      <c r="C186" s="11"/>
      <c r="D186" s="7" t="s">
        <v>27</v>
      </c>
      <c r="E186" s="51" t="s">
        <v>188</v>
      </c>
      <c r="F186" s="43" t="s">
        <v>92</v>
      </c>
      <c r="G186" s="43" t="s">
        <v>118</v>
      </c>
      <c r="H186" s="43" t="s">
        <v>111</v>
      </c>
      <c r="I186" s="43" t="s">
        <v>192</v>
      </c>
      <c r="J186" s="43">
        <v>150.6</v>
      </c>
      <c r="K186" s="44">
        <v>13</v>
      </c>
      <c r="L186" s="43">
        <v>16.739999999999998</v>
      </c>
    </row>
    <row r="187" spans="1:12" ht="15" x14ac:dyDescent="0.25">
      <c r="A187" s="23"/>
      <c r="B187" s="15"/>
      <c r="C187" s="11"/>
      <c r="D187" s="7" t="s">
        <v>28</v>
      </c>
      <c r="E187" s="51" t="s">
        <v>153</v>
      </c>
      <c r="F187" s="43" t="s">
        <v>92</v>
      </c>
      <c r="G187" s="43" t="s">
        <v>156</v>
      </c>
      <c r="H187" s="43" t="s">
        <v>157</v>
      </c>
      <c r="I187" s="43" t="s">
        <v>158</v>
      </c>
      <c r="J187" s="43" t="s">
        <v>161</v>
      </c>
      <c r="K187" s="44" t="s">
        <v>164</v>
      </c>
      <c r="L187" s="43">
        <v>37.5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51" t="s">
        <v>109</v>
      </c>
      <c r="F189" s="43" t="s">
        <v>45</v>
      </c>
      <c r="G189" s="43" t="s">
        <v>120</v>
      </c>
      <c r="H189" s="43" t="s">
        <v>66</v>
      </c>
      <c r="I189" s="43" t="s">
        <v>62</v>
      </c>
      <c r="J189" s="43">
        <v>81</v>
      </c>
      <c r="K189" s="44" t="s">
        <v>133</v>
      </c>
      <c r="L189" s="43">
        <v>3.1</v>
      </c>
    </row>
    <row r="190" spans="1:12" ht="15" x14ac:dyDescent="0.25">
      <c r="A190" s="23"/>
      <c r="B190" s="15"/>
      <c r="C190" s="11"/>
      <c r="D190" s="7" t="s">
        <v>31</v>
      </c>
      <c r="E190" s="51" t="s">
        <v>51</v>
      </c>
      <c r="F190" s="43">
        <v>30</v>
      </c>
      <c r="G190" s="43">
        <v>2.2999999999999998</v>
      </c>
      <c r="H190" s="43">
        <v>0.2</v>
      </c>
      <c r="I190" s="43">
        <v>14.8</v>
      </c>
      <c r="J190" s="43">
        <v>70.3</v>
      </c>
      <c r="K190" s="44" t="s">
        <v>162</v>
      </c>
      <c r="L190" s="43">
        <v>2.1</v>
      </c>
    </row>
    <row r="191" spans="1:12" ht="15" x14ac:dyDescent="0.25">
      <c r="A191" s="23"/>
      <c r="B191" s="15"/>
      <c r="C191" s="11"/>
      <c r="D191" s="7" t="s">
        <v>32</v>
      </c>
      <c r="E191" s="51" t="s">
        <v>53</v>
      </c>
      <c r="F191" s="43">
        <v>60</v>
      </c>
      <c r="G191" s="43">
        <v>4</v>
      </c>
      <c r="H191" s="43">
        <v>0.7</v>
      </c>
      <c r="I191" s="43">
        <v>23.8</v>
      </c>
      <c r="J191" s="43">
        <v>117.4</v>
      </c>
      <c r="K191" s="44" t="s">
        <v>162</v>
      </c>
      <c r="L191" s="43">
        <v>5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90</v>
      </c>
      <c r="G194" s="19">
        <f t="shared" ref="G194:J194" si="88">SUM(G185:G193)</f>
        <v>6.3</v>
      </c>
      <c r="H194" s="19">
        <f t="shared" si="88"/>
        <v>0.89999999999999991</v>
      </c>
      <c r="I194" s="19">
        <f t="shared" si="88"/>
        <v>38.6</v>
      </c>
      <c r="J194" s="19">
        <f t="shared" si="88"/>
        <v>469.30000000000007</v>
      </c>
      <c r="K194" s="25"/>
      <c r="L194" s="19">
        <f t="shared" ref="L194" si="89">SUM(L185:L193)</f>
        <v>66.2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90</v>
      </c>
      <c r="G195" s="32">
        <f t="shared" ref="G195" si="90">G184+G194</f>
        <v>6.3</v>
      </c>
      <c r="H195" s="32">
        <f t="shared" ref="H195" si="91">H184+H194</f>
        <v>0.89999999999999991</v>
      </c>
      <c r="I195" s="32">
        <f t="shared" ref="I195" si="92">I184+I194</f>
        <v>38.6</v>
      </c>
      <c r="J195" s="32">
        <f t="shared" ref="J195:L195" si="93">J184+J194</f>
        <v>469.30000000000007</v>
      </c>
      <c r="K195" s="32"/>
      <c r="L195" s="32">
        <f t="shared" si="93"/>
        <v>66.2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90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8.0500000000000007</v>
      </c>
      <c r="H196" s="34">
        <f t="shared" si="94"/>
        <v>3.8249999999999997</v>
      </c>
      <c r="I196" s="34">
        <f t="shared" si="94"/>
        <v>32.72</v>
      </c>
      <c r="J196" s="34">
        <f t="shared" si="94"/>
        <v>586.64285714285711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67.400000000000006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2023-10-19T07:00:41Z</dcterms:modified>
</cp:coreProperties>
</file>